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495" windowHeight="10500" activeTab="2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结余决算!$A$1:$C$22</definedName>
    <definedName name="_xlnm.Print_Area" localSheetId="0">收入决算!$A$1:$C$40</definedName>
    <definedName name="_xlnm.Print_Area" localSheetId="1">支出决算!$A$1:$C$23</definedName>
  </definedNames>
  <calcPr calcId="125725"/>
</workbook>
</file>

<file path=xl/calcChain.xml><?xml version="1.0" encoding="utf-8"?>
<calcChain xmlns="http://schemas.openxmlformats.org/spreadsheetml/2006/main">
  <c r="B22" i="14"/>
  <c r="B10"/>
  <c r="B9"/>
  <c r="B8"/>
  <c r="B7"/>
  <c r="B5" s="1"/>
  <c r="B6" l="1"/>
</calcChain>
</file>

<file path=xl/sharedStrings.xml><?xml version="1.0" encoding="utf-8"?>
<sst xmlns="http://schemas.openxmlformats.org/spreadsheetml/2006/main" count="88" uniqueCount="59">
  <si>
    <t>附件5：</t>
  </si>
  <si>
    <t>2018年本级社会保险基金决算收入表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</si>
  <si>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</si>
  <si>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</si>
  <si>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2018年决算数</t>
  </si>
  <si>
    <t>全区社会保险基金收入合计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</si>
  <si>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</si>
  <si>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</si>
  <si>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</si>
  <si>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</si>
  <si>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</si>
  <si>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</si>
  <si>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</si>
  <si>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</si>
  <si>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</si>
  <si>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</si>
  <si>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</si>
  <si>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附件6：</t>
  </si>
  <si>
    <t>2018年本级社会保险基金决算支出表</t>
  </si>
  <si>
    <t>项　目</t>
  </si>
  <si>
    <t>全区社会保险基金支出合计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</si>
  <si>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</si>
  <si>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</si>
  <si>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</si>
  <si>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</si>
  <si>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</si>
  <si>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</si>
  <si>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</si>
  <si>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</si>
  <si>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</si>
  <si>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</si>
  <si>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</si>
  <si>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</si>
  <si>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</si>
  <si>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</si>
  <si>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</si>
  <si>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</si>
  <si>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</si>
  <si>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附件7：</t>
  </si>
  <si>
    <r>
      <rPr>
        <b/>
        <sz val="18"/>
        <color indexed="8"/>
        <rFont val="宋体"/>
        <charset val="134"/>
      </rPr>
      <t>2</t>
    </r>
    <r>
      <rPr>
        <b/>
        <sz val="18"/>
        <color indexed="8"/>
        <rFont val="宋体"/>
        <charset val="134"/>
      </rPr>
      <t>018</t>
    </r>
    <r>
      <rPr>
        <b/>
        <sz val="18"/>
        <color indexed="8"/>
        <rFont val="宋体"/>
        <charset val="134"/>
      </rPr>
      <t>年本级</t>
    </r>
    <r>
      <rPr>
        <b/>
        <sz val="18"/>
        <color indexed="8"/>
        <rFont val="宋体"/>
        <charset val="134"/>
      </rPr>
      <t>社会保险基金决算结余表</t>
    </r>
  </si>
  <si>
    <t>2018年年末结余决算数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</si>
  <si>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</si>
  <si>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</si>
  <si>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</si>
  <si>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</si>
  <si>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</si>
  <si>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</si>
  <si>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</si>
  <si>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</si>
  <si>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</si>
  <si>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全区社会保险基金年末累计结余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</si>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</sst>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4">
    <numFmt numFmtId="176" formatCode="#,##0.00_);[Red]\(#,##0.00\)"/>
    <numFmt numFmtId="177" formatCode="#,##0.00_ ;[Red]\-#,##0.00\ "/>
    <numFmt numFmtId="180" formatCode="0.00;[Red]0.00"/>
    <numFmt numFmtId="181" formatCode="#,##0.00;[Red]#,##0.00"/>
  </numFmts>
  <fonts count="15">
    <font>
      <sz val="10"/>
      <name val="宋体"/>
      <charset val="134"/>
    </font>
    <font>
      <sz val="14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9"/>
      <name val="宋体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3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7" fontId="7" fillId="0" borderId="1" xfId="0" applyNumberFormat="1" applyFont="1" applyFill="1" applyBorder="1" applyAlignment="1" applyProtection="1">
      <alignment horizontal="right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/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6" fillId="0" borderId="1" xfId="0" applyNumberFormat="1" applyFont="1" applyFill="1" applyBorder="1" applyAlignment="1" applyProtection="1">
      <alignment horizontal="right" vertical="center"/>
    </xf>
    <xf numFmtId="176" fontId="7" fillId="0" borderId="1" xfId="0" applyNumberFormat="1" applyFont="1" applyFill="1" applyBorder="1" applyAlignment="1" applyProtection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0" fontId="9" fillId="2" borderId="0" xfId="0" applyNumberFormat="1" applyFont="1" applyFill="1" applyBorder="1" applyAlignment="1" applyProtection="1">
      <alignment horizontal="center" vertical="center"/>
    </xf>
    <xf numFmtId="177" fontId="7" fillId="0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180" fontId="0" fillId="2" borderId="0" xfId="0" applyNumberFormat="1" applyFont="1" applyFill="1" applyBorder="1" applyAlignment="1" applyProtection="1"/>
    <xf numFmtId="4" fontId="12" fillId="0" borderId="0" xfId="0" applyNumberFormat="1" applyFont="1"/>
    <xf numFmtId="181" fontId="0" fillId="2" borderId="0" xfId="0" applyNumberFormat="1" applyFont="1" applyFill="1" applyBorder="1" applyAlignment="1" applyProtection="1"/>
    <xf numFmtId="177" fontId="14" fillId="0" borderId="1" xfId="0" applyNumberFormat="1" applyFont="1" applyFill="1" applyBorder="1" applyAlignment="1" applyProtection="1">
      <alignment horizontal="right" vertical="center"/>
    </xf>
    <xf numFmtId="177" fontId="14" fillId="0" borderId="1" xfId="0" applyNumberFormat="1" applyFont="1" applyFill="1" applyBorder="1" applyAlignment="1" applyProtection="1">
      <alignment vertical="center"/>
    </xf>
    <xf numFmtId="177" fontId="13" fillId="0" borderId="1" xfId="0" applyNumberFormat="1" applyFont="1" applyFill="1" applyBorder="1" applyAlignment="1" applyProtection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Q54"/>
  <sheetViews>
    <sheetView showGridLines="0" showZeros="0" zoomScale="85" zoomScaleNormal="85" workbookViewId="0">
      <selection activeCell="E22" sqref="E22"/>
    </sheetView>
  </sheetViews>
  <sheetFormatPr defaultColWidth="9.140625" defaultRowHeight="14.25" customHeight="1"/>
  <cols>
    <col min="1" max="1" width="46.85546875" style="1" customWidth="1"/>
    <col min="2" max="2" width="33.7109375" style="1" customWidth="1"/>
    <col min="3" max="4" width="10.28515625" style="1" customWidth="1"/>
    <col min="5" max="5" width="35.28515625" style="1" customWidth="1"/>
    <col min="6" max="251" width="10.28515625" style="1" customWidth="1"/>
    <col min="252" max="16384" width="9.140625" style="1"/>
  </cols>
  <sheetData>
    <row r="1" spans="1:251" ht="17.25" customHeight="1">
      <c r="A1" s="2" t="s">
        <v>0</v>
      </c>
    </row>
    <row r="2" spans="1:251" ht="30" customHeight="1">
      <c r="A2" s="19" t="s">
        <v>1</v>
      </c>
      <c r="B2" s="19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</row>
    <row r="3" spans="1:251" ht="15.75" customHeight="1">
      <c r="A3" s="20" t="s">
        <v>2</v>
      </c>
      <c r="B3" s="20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</row>
    <row r="4" spans="1:251" ht="18.95" customHeight="1">
      <c r="A4" s="5" t="s">
        <v>3</v>
      </c>
      <c r="B4" s="5" t="s">
        <v>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</row>
    <row r="5" spans="1:251" ht="18.95" customHeight="1">
      <c r="A5" s="13" t="s">
        <v>5</v>
      </c>
      <c r="B5" s="26">
        <v>90956.254595000006</v>
      </c>
      <c r="C5" s="3"/>
      <c r="D5" s="3"/>
      <c r="E5" s="2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</row>
    <row r="6" spans="1:251" ht="18.95" customHeight="1">
      <c r="A6" s="13" t="s">
        <v>6</v>
      </c>
      <c r="B6" s="9">
        <v>58181.418599999997</v>
      </c>
      <c r="C6" s="3"/>
      <c r="D6" s="3"/>
      <c r="E6" s="2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</row>
    <row r="7" spans="1:251" ht="18.95" customHeight="1">
      <c r="A7" s="13" t="s">
        <v>7</v>
      </c>
      <c r="B7" s="9">
        <v>351.25240100000002</v>
      </c>
      <c r="C7" s="3"/>
      <c r="D7" s="3"/>
      <c r="E7" s="2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</row>
    <row r="8" spans="1:251" ht="18.95" customHeight="1">
      <c r="A8" s="13" t="s">
        <v>8</v>
      </c>
      <c r="B8" s="9">
        <v>23226.555</v>
      </c>
      <c r="C8" s="3"/>
      <c r="D8" s="3"/>
      <c r="E8" s="2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</row>
    <row r="9" spans="1:251" ht="18.95" customHeight="1">
      <c r="A9" s="8" t="s">
        <v>9</v>
      </c>
      <c r="B9" s="27">
        <v>13363.73993</v>
      </c>
      <c r="C9" s="3"/>
      <c r="D9" s="3"/>
      <c r="E9" s="2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</row>
    <row r="10" spans="1:251" ht="18.95" customHeight="1">
      <c r="A10" s="8" t="s">
        <v>6</v>
      </c>
      <c r="B10" s="18">
        <v>8894.4972010000001</v>
      </c>
      <c r="C10" s="3"/>
      <c r="D10" s="3"/>
      <c r="E10" s="2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</row>
    <row r="11" spans="1:251" ht="18.95" customHeight="1">
      <c r="A11" s="8" t="s">
        <v>7</v>
      </c>
      <c r="B11" s="18">
        <v>21.418396999999999</v>
      </c>
      <c r="C11" s="3"/>
      <c r="D11" s="3"/>
      <c r="E11" s="2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</row>
    <row r="12" spans="1:251" ht="18.95" customHeight="1">
      <c r="A12" s="8" t="s">
        <v>8</v>
      </c>
      <c r="B12" s="18">
        <v>0</v>
      </c>
      <c r="C12" s="3"/>
      <c r="D12" s="3"/>
      <c r="E12" s="2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</row>
    <row r="13" spans="1:251" ht="18.95" customHeight="1">
      <c r="A13" s="8" t="s">
        <v>10</v>
      </c>
      <c r="B13" s="27">
        <v>22709.784571</v>
      </c>
      <c r="C13" s="3"/>
      <c r="D13" s="3"/>
      <c r="E13" s="2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</row>
    <row r="14" spans="1:251" ht="18.95" customHeight="1">
      <c r="A14" s="8" t="s">
        <v>6</v>
      </c>
      <c r="B14" s="18">
        <v>20529.106584000001</v>
      </c>
      <c r="C14" s="3"/>
      <c r="D14" s="3"/>
      <c r="E14" s="2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</row>
    <row r="15" spans="1:251" ht="18.95" customHeight="1">
      <c r="A15" s="8" t="s">
        <v>7</v>
      </c>
      <c r="B15" s="18">
        <v>37.106107999999999</v>
      </c>
      <c r="C15" s="3"/>
      <c r="D15" s="3"/>
      <c r="E15" s="2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</row>
    <row r="16" spans="1:251" ht="18.95" customHeight="1">
      <c r="A16" s="8" t="s">
        <v>8</v>
      </c>
      <c r="B16" s="18">
        <v>25</v>
      </c>
      <c r="C16" s="3"/>
      <c r="D16" s="3"/>
      <c r="E16" s="2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</row>
    <row r="17" spans="1:251" ht="18.95" customHeight="1">
      <c r="A17" s="8" t="s">
        <v>11</v>
      </c>
      <c r="B17" s="27">
        <v>7581.079084</v>
      </c>
      <c r="C17" s="3"/>
      <c r="D17" s="3"/>
      <c r="E17" s="2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</row>
    <row r="18" spans="1:251" ht="18.95" customHeight="1">
      <c r="A18" s="8" t="s">
        <v>6</v>
      </c>
      <c r="B18" s="28">
        <v>1767.55</v>
      </c>
      <c r="C18" s="3"/>
      <c r="D18" s="3"/>
      <c r="E18" s="2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</row>
    <row r="19" spans="1:251" ht="18.95" customHeight="1">
      <c r="A19" s="8" t="s">
        <v>7</v>
      </c>
      <c r="B19" s="18">
        <v>32.421120999999999</v>
      </c>
      <c r="C19" s="3"/>
      <c r="D19" s="3"/>
      <c r="E19" s="2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</row>
    <row r="20" spans="1:251" ht="18.95" customHeight="1">
      <c r="A20" s="8" t="s">
        <v>8</v>
      </c>
      <c r="B20" s="18">
        <v>5765.1149999999998</v>
      </c>
      <c r="C20" s="3"/>
      <c r="D20" s="3"/>
      <c r="E20" s="2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</row>
    <row r="21" spans="1:251" ht="18.95" customHeight="1">
      <c r="A21" s="8" t="s">
        <v>12</v>
      </c>
      <c r="B21" s="27">
        <v>11044.893576999999</v>
      </c>
      <c r="C21" s="3"/>
      <c r="D21" s="3"/>
      <c r="E21" s="2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</row>
    <row r="22" spans="1:251" ht="18.95" customHeight="1">
      <c r="A22" s="8" t="s">
        <v>6</v>
      </c>
      <c r="B22" s="18">
        <v>10944.251503</v>
      </c>
      <c r="C22" s="3"/>
      <c r="D22" s="3"/>
      <c r="E22" s="2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</row>
    <row r="23" spans="1:251" ht="18.95" customHeight="1">
      <c r="A23" s="8" t="s">
        <v>7</v>
      </c>
      <c r="B23" s="18">
        <v>88.079572999999996</v>
      </c>
      <c r="C23" s="3"/>
      <c r="D23" s="3"/>
      <c r="E23" s="2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</row>
    <row r="24" spans="1:251" ht="18.95" customHeight="1">
      <c r="A24" s="8" t="s">
        <v>8</v>
      </c>
      <c r="B24" s="18">
        <v>0</v>
      </c>
      <c r="C24" s="3"/>
      <c r="D24" s="3"/>
      <c r="E24" s="2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</row>
    <row r="25" spans="1:251" ht="18.95" customHeight="1">
      <c r="A25" s="8" t="s">
        <v>13</v>
      </c>
      <c r="B25" s="27">
        <v>34294.491697000005</v>
      </c>
      <c r="C25" s="3"/>
      <c r="D25" s="3"/>
      <c r="E25" s="2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</row>
    <row r="26" spans="1:251" ht="18.95" customHeight="1">
      <c r="A26" s="8" t="s">
        <v>6</v>
      </c>
      <c r="B26" s="18">
        <v>14089.157499999999</v>
      </c>
      <c r="C26" s="3"/>
      <c r="D26" s="3"/>
      <c r="E26" s="2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</row>
    <row r="27" spans="1:251" ht="18.95" customHeight="1">
      <c r="A27" s="8" t="s">
        <v>7</v>
      </c>
      <c r="B27" s="18">
        <v>168.89419699999999</v>
      </c>
      <c r="C27" s="3"/>
      <c r="D27" s="3"/>
      <c r="E27" s="2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</row>
    <row r="28" spans="1:251" ht="18.95" customHeight="1">
      <c r="A28" s="8" t="s">
        <v>8</v>
      </c>
      <c r="B28" s="18">
        <v>17436.439999999999</v>
      </c>
      <c r="C28" s="3"/>
      <c r="D28" s="3"/>
      <c r="E28" s="2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</row>
    <row r="29" spans="1:251" ht="18.95" customHeight="1">
      <c r="A29" s="8" t="s">
        <v>14</v>
      </c>
      <c r="B29" s="27">
        <v>836.41082400000005</v>
      </c>
      <c r="C29" s="3"/>
      <c r="D29" s="3"/>
      <c r="E29" s="2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</row>
    <row r="30" spans="1:251" ht="18.95" customHeight="1">
      <c r="A30" s="8" t="s">
        <v>6</v>
      </c>
      <c r="B30" s="18">
        <v>834.02747799999997</v>
      </c>
      <c r="C30" s="3"/>
      <c r="D30" s="3"/>
      <c r="E30" s="2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</row>
    <row r="31" spans="1:251" ht="18.95" customHeight="1">
      <c r="A31" s="8" t="s">
        <v>7</v>
      </c>
      <c r="B31" s="18">
        <v>1.7170080000000001</v>
      </c>
      <c r="C31" s="3"/>
      <c r="D31" s="3"/>
      <c r="E31" s="2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</row>
    <row r="32" spans="1:251" ht="18.95" customHeight="1">
      <c r="A32" s="8" t="s">
        <v>8</v>
      </c>
      <c r="B32" s="18">
        <v>0</v>
      </c>
      <c r="C32" s="3"/>
      <c r="D32" s="3"/>
      <c r="E32" s="2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</row>
    <row r="33" spans="1:251" ht="18.95" customHeight="1">
      <c r="A33" s="8" t="s">
        <v>15</v>
      </c>
      <c r="B33" s="27">
        <v>754.09391700000003</v>
      </c>
      <c r="C33" s="3"/>
      <c r="D33" s="3"/>
      <c r="E33" s="2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</row>
    <row r="34" spans="1:251" ht="18.95" customHeight="1">
      <c r="A34" s="8" t="s">
        <v>6</v>
      </c>
      <c r="B34" s="18">
        <v>752.29987599999993</v>
      </c>
      <c r="C34" s="3"/>
      <c r="D34" s="3"/>
      <c r="E34" s="2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</row>
    <row r="35" spans="1:251" ht="18.95" customHeight="1">
      <c r="A35" s="8" t="s">
        <v>7</v>
      </c>
      <c r="B35" s="18">
        <v>0.74883900000000003</v>
      </c>
      <c r="C35" s="3"/>
      <c r="D35" s="3"/>
      <c r="E35" s="2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</row>
    <row r="36" spans="1:251" ht="18.95" customHeight="1">
      <c r="A36" s="8" t="s">
        <v>8</v>
      </c>
      <c r="B36" s="18">
        <v>0</v>
      </c>
      <c r="C36" s="3"/>
      <c r="D36" s="3"/>
      <c r="E36" s="2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</row>
    <row r="37" spans="1:251" ht="18.95" customHeight="1">
      <c r="A37" s="8" t="s">
        <v>16</v>
      </c>
      <c r="B37" s="27">
        <v>371.76099500000004</v>
      </c>
      <c r="C37" s="3"/>
      <c r="D37" s="3"/>
      <c r="E37" s="2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</row>
    <row r="38" spans="1:251" ht="18.95" customHeight="1">
      <c r="A38" s="8" t="s">
        <v>6</v>
      </c>
      <c r="B38" s="28">
        <v>370.528458</v>
      </c>
      <c r="C38" s="3"/>
      <c r="D38" s="3"/>
      <c r="E38" s="2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</row>
    <row r="39" spans="1:251" ht="18.95" customHeight="1">
      <c r="A39" s="8" t="s">
        <v>7</v>
      </c>
      <c r="B39" s="18">
        <v>0.86715799999999998</v>
      </c>
      <c r="C39" s="3"/>
      <c r="D39" s="3"/>
      <c r="E39" s="2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</row>
    <row r="40" spans="1:251" ht="18.95" customHeight="1">
      <c r="A40" s="8" t="s">
        <v>8</v>
      </c>
      <c r="B40" s="18">
        <v>0</v>
      </c>
      <c r="C40" s="3"/>
      <c r="D40" s="3"/>
      <c r="E40" s="2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</row>
    <row r="41" spans="1:251" ht="16.5" customHeight="1">
      <c r="A41" s="3"/>
      <c r="B41" s="10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</row>
    <row r="42" spans="1:251" ht="16.5" customHeight="1">
      <c r="A42" s="3"/>
      <c r="B42" s="10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</row>
    <row r="43" spans="1:251" ht="16.5" customHeight="1">
      <c r="A43" s="3"/>
      <c r="B43" s="10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</row>
    <row r="44" spans="1:251" ht="16.5" customHeight="1">
      <c r="A44" s="3"/>
      <c r="B44" s="10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</row>
    <row r="45" spans="1:251" ht="16.5" customHeight="1">
      <c r="A45" s="3"/>
      <c r="B45" s="10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</row>
    <row r="46" spans="1:251" ht="16.5" customHeight="1">
      <c r="A46" s="3"/>
      <c r="B46" s="10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</row>
    <row r="47" spans="1:251" ht="16.5" customHeight="1">
      <c r="A47" s="3"/>
      <c r="B47" s="10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</row>
    <row r="48" spans="1:251" ht="16.5" customHeight="1">
      <c r="A48" s="3"/>
      <c r="B48" s="10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</row>
    <row r="49" spans="1:251" ht="16.5" customHeight="1">
      <c r="A49" s="3"/>
      <c r="B49" s="10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</row>
    <row r="50" spans="1:251" ht="16.5" customHeight="1">
      <c r="A50" s="3"/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</row>
    <row r="51" spans="1:251" ht="16.5" customHeight="1">
      <c r="A51" s="3"/>
      <c r="B51" s="1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</row>
    <row r="52" spans="1:251" ht="16.5" customHeight="1">
      <c r="A52" s="3"/>
      <c r="B52" s="1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</row>
    <row r="53" spans="1:251" ht="16.5" customHeight="1">
      <c r="A53" s="3"/>
      <c r="B53" s="10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</row>
    <row r="54" spans="1:251" ht="16.5" customHeight="1">
      <c r="A54" s="3"/>
      <c r="B54" s="10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</row>
  </sheetData>
  <mergeCells count="2">
    <mergeCell ref="A2:B2"/>
    <mergeCell ref="A3:B3"/>
  </mergeCells>
  <phoneticPr fontId="11" type="noConversion"/>
  <printOptions horizontalCentered="1"/>
  <pageMargins left="0.35416666666666702" right="0.27500000000000002" top="0.35416666666666702" bottom="0.43263888888888902" header="0.35416666666666702" footer="0.23611111111111099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S36"/>
  <sheetViews>
    <sheetView showZeros="0" topLeftCell="A5" workbookViewId="0">
      <selection activeCell="D16" sqref="D16"/>
    </sheetView>
  </sheetViews>
  <sheetFormatPr defaultColWidth="9.140625" defaultRowHeight="14.25" customHeight="1"/>
  <cols>
    <col min="1" max="1" width="45.5703125" style="1" customWidth="1"/>
    <col min="2" max="2" width="40.42578125" style="1" customWidth="1"/>
    <col min="3" max="3" width="10.85546875" style="1" customWidth="1"/>
    <col min="4" max="4" width="33.42578125" style="1" customWidth="1"/>
    <col min="5" max="253" width="10.28515625" style="1" customWidth="1"/>
    <col min="254" max="16384" width="9.140625" style="1"/>
  </cols>
  <sheetData>
    <row r="1" spans="1:253" ht="24.75" customHeight="1">
      <c r="A1" s="2" t="s">
        <v>17</v>
      </c>
      <c r="B1" s="11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</row>
    <row r="2" spans="1:253" ht="27" customHeight="1">
      <c r="A2" s="21" t="s">
        <v>18</v>
      </c>
      <c r="B2" s="2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</row>
    <row r="3" spans="1:253" ht="21" customHeight="1">
      <c r="B3" s="12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</row>
    <row r="4" spans="1:253" ht="30.6" customHeight="1">
      <c r="A4" s="5" t="s">
        <v>19</v>
      </c>
      <c r="B4" s="5" t="s">
        <v>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</row>
    <row r="5" spans="1:253" ht="30.6" customHeight="1">
      <c r="A5" s="13" t="s">
        <v>20</v>
      </c>
      <c r="B5" s="14">
        <f>B7+B9+B11+B13+B15+B17+B19+B21</f>
        <v>75769.823372999992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</row>
    <row r="6" spans="1:253" ht="30.6" customHeight="1">
      <c r="A6" s="13" t="s">
        <v>21</v>
      </c>
      <c r="B6" s="14">
        <f>B8+B10+B12+B14+B16+B18+B20+B22+B23</f>
        <v>55159.998811999998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</row>
    <row r="7" spans="1:253" ht="30.6" customHeight="1">
      <c r="A7" s="8" t="s">
        <v>22</v>
      </c>
      <c r="B7" s="15">
        <f>118192463.14/10000</f>
        <v>11819.246314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</row>
    <row r="8" spans="1:253" ht="30.6" customHeight="1">
      <c r="A8" s="8" t="s">
        <v>23</v>
      </c>
      <c r="B8" s="15">
        <f>117209834.94/10000</f>
        <v>11720.983494</v>
      </c>
      <c r="C8" s="3"/>
      <c r="D8" s="23"/>
      <c r="E8" s="3"/>
      <c r="F8" s="3"/>
      <c r="G8" s="2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</row>
    <row r="9" spans="1:253" ht="30.6" customHeight="1">
      <c r="A9" s="8" t="s">
        <v>24</v>
      </c>
      <c r="B9" s="15">
        <f>153469116.43/10000</f>
        <v>15346.911643000001</v>
      </c>
      <c r="C9" s="3"/>
      <c r="D9" s="23"/>
      <c r="E9" s="3"/>
      <c r="F9" s="3"/>
      <c r="G9" s="2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</row>
    <row r="10" spans="1:253" ht="30.6" customHeight="1">
      <c r="A10" s="8" t="s">
        <v>23</v>
      </c>
      <c r="B10" s="16">
        <f>153469116.43/10000</f>
        <v>15346.911643000001</v>
      </c>
      <c r="C10" s="3"/>
      <c r="D10" s="23"/>
      <c r="E10" s="3"/>
      <c r="F10" s="3"/>
      <c r="G10" s="2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</row>
    <row r="11" spans="1:253" ht="30.6" customHeight="1">
      <c r="A11" s="8" t="s">
        <v>25</v>
      </c>
      <c r="B11" s="15">
        <v>3838.5681530000002</v>
      </c>
      <c r="C11" s="3"/>
      <c r="D11" s="23"/>
      <c r="E11" s="3"/>
      <c r="F11" s="3"/>
      <c r="G11" s="2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</row>
    <row r="12" spans="1:253" ht="30.6" customHeight="1">
      <c r="A12" s="8" t="s">
        <v>26</v>
      </c>
      <c r="B12" s="15">
        <v>3822.135358</v>
      </c>
      <c r="C12" s="3"/>
      <c r="D12" s="23"/>
      <c r="E12" s="3"/>
      <c r="F12" s="3"/>
      <c r="G12" s="2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</row>
    <row r="13" spans="1:253" ht="30.6" customHeight="1">
      <c r="A13" s="8" t="s">
        <v>27</v>
      </c>
      <c r="B13" s="15">
        <v>7612.896675</v>
      </c>
      <c r="C13" s="3"/>
      <c r="D13" s="23"/>
      <c r="E13" s="3"/>
      <c r="F13" s="3"/>
      <c r="G13" s="2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</row>
    <row r="14" spans="1:253" ht="30.6" customHeight="1">
      <c r="A14" s="8" t="s">
        <v>28</v>
      </c>
      <c r="B14" s="16">
        <v>4181.8902270000008</v>
      </c>
      <c r="C14" s="3"/>
      <c r="D14" s="23"/>
      <c r="E14" s="3"/>
      <c r="F14" s="3"/>
      <c r="G14" s="2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</row>
    <row r="15" spans="1:253" ht="30.6" customHeight="1">
      <c r="A15" s="8" t="s">
        <v>29</v>
      </c>
      <c r="B15" s="15">
        <v>35346.841976999996</v>
      </c>
      <c r="C15" s="3"/>
      <c r="D15" s="23"/>
      <c r="E15" s="3"/>
      <c r="F15" s="3"/>
      <c r="G15" s="2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</row>
    <row r="16" spans="1:253" ht="30.6" customHeight="1">
      <c r="A16" s="8" t="s">
        <v>30</v>
      </c>
      <c r="B16" s="16">
        <v>19241.329479</v>
      </c>
      <c r="C16" s="3"/>
      <c r="D16" s="23"/>
      <c r="E16" s="3"/>
      <c r="F16" s="3"/>
      <c r="G16" s="2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</row>
    <row r="17" spans="1:253" ht="30.6" customHeight="1">
      <c r="A17" s="8" t="s">
        <v>31</v>
      </c>
      <c r="B17" s="15">
        <v>911.921109</v>
      </c>
      <c r="C17" s="3"/>
      <c r="D17" s="23"/>
      <c r="E17" s="3"/>
      <c r="F17" s="3"/>
      <c r="G17" s="2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</row>
    <row r="18" spans="1:253" ht="30.6" customHeight="1">
      <c r="A18" s="8" t="s">
        <v>32</v>
      </c>
      <c r="B18" s="16">
        <v>661.26110900000003</v>
      </c>
      <c r="C18" s="3"/>
      <c r="D18" s="23"/>
      <c r="E18" s="3"/>
      <c r="F18" s="3"/>
      <c r="G18" s="2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</row>
    <row r="19" spans="1:253" ht="30.6" customHeight="1">
      <c r="A19" s="8" t="s">
        <v>33</v>
      </c>
      <c r="B19" s="15">
        <v>609.12135000000001</v>
      </c>
      <c r="C19" s="3"/>
      <c r="D19" s="23"/>
      <c r="E19" s="3"/>
      <c r="F19" s="3"/>
      <c r="G19" s="2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</row>
    <row r="20" spans="1:253" ht="28.5" customHeight="1">
      <c r="A20" s="8" t="s">
        <v>34</v>
      </c>
      <c r="B20" s="16">
        <v>51.171349999999997</v>
      </c>
      <c r="C20" s="3"/>
      <c r="D20" s="23"/>
      <c r="E20" s="3"/>
      <c r="F20" s="3"/>
      <c r="G20" s="23"/>
      <c r="H20" s="3"/>
      <c r="I20" s="3"/>
      <c r="J20" s="24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</row>
    <row r="21" spans="1:253" ht="28.5" customHeight="1">
      <c r="A21" s="8" t="s">
        <v>35</v>
      </c>
      <c r="B21" s="15">
        <v>284.31615199999999</v>
      </c>
      <c r="C21" s="3"/>
      <c r="D21" s="23"/>
      <c r="E21" s="3"/>
      <c r="F21" s="3"/>
      <c r="G21" s="2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</row>
    <row r="22" spans="1:253" ht="28.5" customHeight="1">
      <c r="A22" s="8" t="s">
        <v>36</v>
      </c>
      <c r="B22" s="15">
        <f>756968.36/10000</f>
        <v>75.696836000000005</v>
      </c>
      <c r="C22" s="3"/>
      <c r="D22" s="23"/>
      <c r="E22" s="3"/>
      <c r="F22" s="3"/>
      <c r="G22" s="2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</row>
    <row r="23" spans="1:253" ht="28.5" customHeight="1">
      <c r="A23" s="8" t="s">
        <v>37</v>
      </c>
      <c r="B23" s="15">
        <v>58.619316000000005</v>
      </c>
      <c r="C23" s="3"/>
      <c r="D23" s="2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</row>
    <row r="24" spans="1:253" ht="16.5" customHeight="1">
      <c r="A24" s="3"/>
      <c r="B24" s="1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</row>
    <row r="25" spans="1:253" ht="16.5" customHeight="1">
      <c r="A25" s="3"/>
      <c r="B25" s="17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</row>
    <row r="26" spans="1:253" ht="16.5" customHeight="1">
      <c r="A26" s="3"/>
      <c r="B26" s="1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</row>
    <row r="27" spans="1:253" ht="16.5" customHeight="1">
      <c r="A27" s="3"/>
      <c r="B27" s="17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</row>
    <row r="28" spans="1:253" ht="16.5" customHeight="1">
      <c r="A28" s="3"/>
      <c r="B28" s="1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</row>
    <row r="29" spans="1:253" ht="16.5" customHeight="1">
      <c r="A29" s="3"/>
      <c r="B29" s="1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</row>
    <row r="30" spans="1:253" ht="16.5" customHeight="1">
      <c r="A30" s="3"/>
      <c r="B30" s="1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</row>
    <row r="31" spans="1:253" ht="16.5" customHeight="1">
      <c r="A31" s="3"/>
      <c r="B31" s="17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</row>
    <row r="32" spans="1:253" ht="16.5" customHeight="1">
      <c r="A32" s="3"/>
      <c r="B32" s="17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</row>
    <row r="33" spans="1:253" ht="16.5" customHeight="1">
      <c r="A33" s="3"/>
      <c r="B33" s="17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</row>
    <row r="34" spans="1:253" ht="16.5" customHeight="1">
      <c r="A34" s="3"/>
      <c r="B34" s="17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</row>
    <row r="35" spans="1:253" ht="16.5" customHeight="1">
      <c r="A35" s="3"/>
      <c r="B35" s="17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</row>
    <row r="36" spans="1:253" ht="14.25" customHeight="1">
      <c r="A36" s="3"/>
      <c r="B36" s="17"/>
    </row>
  </sheetData>
  <mergeCells count="1">
    <mergeCell ref="A2:B2"/>
  </mergeCells>
  <phoneticPr fontId="11" type="noConversion"/>
  <printOptions horizontalCentered="1"/>
  <pageMargins left="0.43263888888888902" right="0.31458333333333299" top="0.98402777777777795" bottom="0.47222222222222199" header="0.51180555555555596" footer="0.23611111111111099"/>
  <pageSetup paperSize="9" firstPageNumber="13" orientation="portrait" useFirstPageNumber="1" errors="blank" r:id="rId1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W41"/>
  <sheetViews>
    <sheetView showGridLines="0" showZeros="0" tabSelected="1" workbookViewId="0">
      <selection activeCell="F9" sqref="F9"/>
    </sheetView>
  </sheetViews>
  <sheetFormatPr defaultColWidth="9.140625" defaultRowHeight="14.25" customHeight="1"/>
  <cols>
    <col min="1" max="1" width="51.5703125" style="1" customWidth="1"/>
    <col min="2" max="2" width="46" style="1" customWidth="1"/>
    <col min="3" max="5" width="10.28515625" style="1" customWidth="1"/>
    <col min="6" max="6" width="29.85546875" style="1" customWidth="1"/>
    <col min="7" max="231" width="10.28515625" style="1" customWidth="1"/>
    <col min="232" max="16384" width="9.140625" style="1"/>
  </cols>
  <sheetData>
    <row r="1" spans="1:231" ht="27" customHeight="1">
      <c r="A1" s="2" t="s">
        <v>38</v>
      </c>
    </row>
    <row r="2" spans="1:231" ht="36.75" customHeight="1">
      <c r="A2" s="22" t="s">
        <v>39</v>
      </c>
      <c r="B2" s="2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</row>
    <row r="3" spans="1:231" ht="21.2" customHeight="1">
      <c r="B3" s="4" t="s">
        <v>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</row>
    <row r="4" spans="1:231" ht="38.25" customHeight="1">
      <c r="A4" s="5" t="s">
        <v>19</v>
      </c>
      <c r="B4" s="5" t="s">
        <v>40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</row>
    <row r="5" spans="1:231" ht="31.9" customHeight="1">
      <c r="A5" s="6" t="s">
        <v>41</v>
      </c>
      <c r="B5" s="7">
        <v>15186.431221999999</v>
      </c>
      <c r="C5" s="3"/>
      <c r="D5" s="3"/>
      <c r="E5" s="3"/>
      <c r="F5" s="2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</row>
    <row r="6" spans="1:231" ht="31.9" customHeight="1">
      <c r="A6" s="8" t="s">
        <v>42</v>
      </c>
      <c r="B6" s="9">
        <v>1544.493616</v>
      </c>
      <c r="C6" s="3"/>
      <c r="D6" s="3"/>
      <c r="E6" s="3"/>
      <c r="F6" s="25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</row>
    <row r="7" spans="1:231" ht="31.9" customHeight="1">
      <c r="A7" s="8" t="s">
        <v>43</v>
      </c>
      <c r="B7" s="9">
        <v>7362.8729279999998</v>
      </c>
      <c r="C7" s="3"/>
      <c r="D7" s="3"/>
      <c r="E7" s="3"/>
      <c r="F7" s="25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</row>
    <row r="8" spans="1:231" ht="31.9" customHeight="1">
      <c r="A8" s="8" t="s">
        <v>44</v>
      </c>
      <c r="B8" s="9">
        <v>3742.5109310000003</v>
      </c>
      <c r="C8" s="3"/>
      <c r="D8" s="3"/>
      <c r="E8" s="3"/>
      <c r="F8" s="25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</row>
    <row r="9" spans="1:231" ht="31.9" customHeight="1">
      <c r="A9" s="8" t="s">
        <v>45</v>
      </c>
      <c r="B9" s="9">
        <v>3431.9969020000003</v>
      </c>
      <c r="C9" s="3"/>
      <c r="D9" s="3"/>
      <c r="E9" s="3"/>
      <c r="F9" s="25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</row>
    <row r="10" spans="1:231" ht="31.9" customHeight="1">
      <c r="A10" s="8" t="s">
        <v>46</v>
      </c>
      <c r="B10" s="9">
        <v>-1052.3502800000001</v>
      </c>
      <c r="C10" s="3"/>
      <c r="D10" s="3"/>
      <c r="E10" s="3"/>
      <c r="F10" s="2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</row>
    <row r="11" spans="1:231" ht="31.9" customHeight="1">
      <c r="A11" s="8" t="s">
        <v>47</v>
      </c>
      <c r="B11" s="9">
        <v>144.972567</v>
      </c>
      <c r="C11" s="3"/>
      <c r="D11" s="3"/>
      <c r="E11" s="3"/>
      <c r="F11" s="2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</row>
    <row r="12" spans="1:231" ht="31.9" customHeight="1">
      <c r="A12" s="8" t="s">
        <v>48</v>
      </c>
      <c r="B12" s="9">
        <v>-75.510284999999996</v>
      </c>
      <c r="C12" s="3"/>
      <c r="D12" s="3"/>
      <c r="E12" s="3"/>
      <c r="F12" s="2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</row>
    <row r="13" spans="1:231" ht="31.9" customHeight="1">
      <c r="A13" s="8" t="s">
        <v>49</v>
      </c>
      <c r="B13" s="9">
        <v>87.444843000000006</v>
      </c>
      <c r="C13" s="3"/>
      <c r="D13" s="3"/>
      <c r="E13" s="3"/>
      <c r="F13" s="2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</row>
    <row r="14" spans="1:231" ht="31.9" customHeight="1">
      <c r="A14" s="6" t="s">
        <v>50</v>
      </c>
      <c r="B14" s="7">
        <v>59146.324239000001</v>
      </c>
      <c r="C14" s="3"/>
      <c r="D14" s="3"/>
      <c r="E14" s="3"/>
      <c r="F14" s="25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</row>
    <row r="15" spans="1:231" ht="31.9" customHeight="1">
      <c r="A15" s="8" t="s">
        <v>51</v>
      </c>
      <c r="B15" s="9">
        <v>3574.9331369999995</v>
      </c>
      <c r="C15" s="3"/>
      <c r="D15" s="3"/>
      <c r="E15" s="3"/>
      <c r="F15" s="25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</row>
    <row r="16" spans="1:231" ht="31.9" customHeight="1">
      <c r="A16" s="8" t="s">
        <v>52</v>
      </c>
      <c r="B16" s="9">
        <v>15023.432446000001</v>
      </c>
      <c r="C16" s="3"/>
      <c r="D16" s="3"/>
      <c r="E16" s="3"/>
      <c r="F16" s="25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</row>
    <row r="17" spans="1:231" ht="31.9" customHeight="1">
      <c r="A17" s="8" t="s">
        <v>53</v>
      </c>
      <c r="B17" s="9">
        <v>16443.470162000001</v>
      </c>
      <c r="C17" s="3"/>
      <c r="D17" s="3"/>
      <c r="E17" s="3"/>
      <c r="F17" s="25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</row>
    <row r="18" spans="1:231" ht="31.9" customHeight="1">
      <c r="A18" s="8" t="s">
        <v>54</v>
      </c>
      <c r="B18" s="9">
        <v>14779.722049000002</v>
      </c>
      <c r="C18" s="3"/>
      <c r="D18" s="3"/>
      <c r="E18" s="3"/>
      <c r="F18" s="25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</row>
    <row r="19" spans="1:231" ht="31.9" customHeight="1">
      <c r="A19" s="8" t="s">
        <v>55</v>
      </c>
      <c r="B19" s="9">
        <v>8435.1020449999996</v>
      </c>
      <c r="C19" s="3"/>
      <c r="D19" s="3"/>
      <c r="E19" s="3"/>
      <c r="F19" s="25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</row>
    <row r="20" spans="1:231" ht="31.9" customHeight="1">
      <c r="A20" s="8" t="s">
        <v>56</v>
      </c>
      <c r="B20" s="9">
        <v>255.81821400000001</v>
      </c>
      <c r="C20" s="3"/>
      <c r="D20" s="3"/>
      <c r="E20" s="3"/>
      <c r="F20" s="25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</row>
    <row r="21" spans="1:231" ht="31.9" customHeight="1">
      <c r="A21" s="8" t="s">
        <v>57</v>
      </c>
      <c r="B21" s="9">
        <v>384.545143</v>
      </c>
      <c r="C21" s="3"/>
      <c r="D21" s="3"/>
      <c r="E21" s="3"/>
      <c r="F21" s="25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</row>
    <row r="22" spans="1:231" ht="31.9" customHeight="1">
      <c r="A22" s="8" t="s">
        <v>58</v>
      </c>
      <c r="B22" s="9">
        <v>249.30104300000002</v>
      </c>
      <c r="C22" s="3"/>
      <c r="D22" s="3"/>
      <c r="E22" s="3"/>
      <c r="F22" s="25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</row>
    <row r="23" spans="1:231" ht="16.5" customHeight="1">
      <c r="A23" s="3"/>
      <c r="B23" s="10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</row>
    <row r="24" spans="1:231" ht="16.5" customHeight="1">
      <c r="A24" s="3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</row>
    <row r="25" spans="1:231" ht="16.5" customHeight="1">
      <c r="A25" s="3"/>
      <c r="B25" s="10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</row>
    <row r="26" spans="1:231" ht="16.5" customHeight="1">
      <c r="A26" s="3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</row>
    <row r="27" spans="1:231" ht="16.5" customHeight="1">
      <c r="A27" s="3"/>
      <c r="B27" s="10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</row>
    <row r="28" spans="1:231" ht="16.5" customHeight="1">
      <c r="A28" s="3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</row>
    <row r="29" spans="1:231" ht="16.5" customHeight="1">
      <c r="A29" s="3"/>
      <c r="B29" s="10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</row>
    <row r="30" spans="1:231" ht="16.5" customHeight="1">
      <c r="A30" s="3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</row>
    <row r="31" spans="1:231" ht="16.5" customHeight="1">
      <c r="A31" s="3"/>
      <c r="B31" s="10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</row>
    <row r="32" spans="1:231" ht="16.5" customHeight="1">
      <c r="A32" s="3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</row>
    <row r="33" spans="1:231" ht="16.5" customHeight="1">
      <c r="A33" s="3"/>
      <c r="B33" s="10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</row>
    <row r="34" spans="1:231" ht="16.5" customHeight="1">
      <c r="A34" s="3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</row>
    <row r="35" spans="1:231" ht="16.5" customHeight="1">
      <c r="A35" s="3"/>
      <c r="B35" s="10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</row>
    <row r="36" spans="1:231" ht="16.5" customHeight="1">
      <c r="A36" s="3"/>
      <c r="B36" s="10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</row>
    <row r="37" spans="1:231" ht="16.5" customHeight="1">
      <c r="A37" s="3"/>
      <c r="B37" s="10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</row>
    <row r="38" spans="1:231" ht="16.5" customHeight="1">
      <c r="A38" s="3"/>
      <c r="B38" s="10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</row>
    <row r="39" spans="1:231" ht="16.5" customHeight="1">
      <c r="A39" s="3"/>
      <c r="B39" s="10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</row>
    <row r="40" spans="1:231" ht="16.5" customHeight="1">
      <c r="A40" s="3"/>
      <c r="B40" s="10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</row>
    <row r="41" spans="1:231" ht="16.5" customHeight="1">
      <c r="A41" s="3"/>
      <c r="B41" s="10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</row>
  </sheetData>
  <mergeCells count="1">
    <mergeCell ref="A2:B2"/>
  </mergeCells>
  <phoneticPr fontId="11" type="noConversion"/>
  <printOptions horizontalCentered="1"/>
  <pageMargins left="0.43263888888888902" right="0.31458333333333299" top="0.98402777777777795" bottom="0.55069444444444404" header="0.51180555555555596" footer="0.27500000000000002"/>
  <pageSetup paperSize="9" scale="9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收入决算</vt:lpstr>
      <vt:lpstr>支出决算</vt:lpstr>
      <vt:lpstr>结余决算</vt:lpstr>
      <vt:lpstr>结余决算!Print_Area</vt:lpstr>
      <vt:lpstr>收入决算!Print_Area</vt:lpstr>
      <vt:lpstr>支出决算!Print_Area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2019-03-05T02:43:00Z</cp:lastPrinted>
  <dcterms:created xsi:type="dcterms:W3CDTF">2018-12-12T12:52:00Z</dcterms:created>
  <dcterms:modified xsi:type="dcterms:W3CDTF">2019-10-23T12:06:01Z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